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E:\Juliette\Werk\Food Safety Matters\Marketing\"/>
    </mc:Choice>
  </mc:AlternateContent>
  <xr:revisionPtr revIDLastSave="0" documentId="13_ncr:1_{9C9FD6AA-6AA7-49E4-95F1-BB7A0F0FC3E1}" xr6:coauthVersionLast="47" xr6:coauthVersionMax="47" xr10:uidLastSave="{00000000-0000-0000-0000-000000000000}"/>
  <bookViews>
    <workbookView showSheetTabs="0" xWindow="-120" yWindow="-120" windowWidth="20730" windowHeight="11160" xr2:uid="{00000000-000D-0000-FFFF-FFFF00000000}"/>
  </bookViews>
  <sheets>
    <sheet name="Order form" sheetId="1" r:id="rId1"/>
    <sheet name="Hid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4" i="1"/>
  <c r="I10" i="1"/>
  <c r="G39" i="1" l="1"/>
  <c r="I39" i="1" s="1"/>
  <c r="G38" i="1"/>
  <c r="I38" i="1" s="1"/>
  <c r="G37" i="1"/>
  <c r="I37" i="1" s="1"/>
  <c r="G36" i="1"/>
  <c r="I36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40" i="1"/>
  <c r="I40" i="1" s="1"/>
  <c r="G18" i="1"/>
  <c r="I18" i="1" s="1"/>
  <c r="I27" i="1"/>
  <c r="I51" i="1" l="1"/>
</calcChain>
</file>

<file path=xl/sharedStrings.xml><?xml version="1.0" encoding="utf-8"?>
<sst xmlns="http://schemas.openxmlformats.org/spreadsheetml/2006/main" count="117" uniqueCount="90">
  <si>
    <t>PRICE LIST                                     &amp; ORDER FORM</t>
  </si>
  <si>
    <t>Business name:</t>
  </si>
  <si>
    <t>Contact person:</t>
  </si>
  <si>
    <t>Address :</t>
  </si>
  <si>
    <t>Cell/phone number:</t>
  </si>
  <si>
    <t>Your VAT number:</t>
  </si>
  <si>
    <t>Email address:</t>
  </si>
  <si>
    <t>*Price per unit</t>
  </si>
  <si>
    <t>Order Quantity</t>
  </si>
  <si>
    <t>Total</t>
  </si>
  <si>
    <t>(Either Unlaminated for use with poster frame OR Laminated)</t>
  </si>
  <si>
    <t>Select:</t>
  </si>
  <si>
    <t>Handwashing procedure - English</t>
  </si>
  <si>
    <t>Unlaminated</t>
  </si>
  <si>
    <t>Handwashing procedure - Xhosa</t>
  </si>
  <si>
    <t>Handwashing procedure - Afrikaans</t>
  </si>
  <si>
    <t>When to wash hands - English</t>
  </si>
  <si>
    <t>When to wash hands - Xhosa</t>
  </si>
  <si>
    <t>When to wash hands - Afrikaans</t>
  </si>
  <si>
    <t>Covid-19 information for workers - English</t>
  </si>
  <si>
    <t>Covid-19 information for workers - Xhosa</t>
  </si>
  <si>
    <t>Covid-19 information for workers - Afrikaans</t>
  </si>
  <si>
    <t>Allergen Awareness - English</t>
  </si>
  <si>
    <t>Allergen Awareness - Xhosa</t>
  </si>
  <si>
    <t>Allergen Awareness - Afrikaans</t>
  </si>
  <si>
    <t>Personal hygiene checklist for workers - English</t>
  </si>
  <si>
    <t>Personal hygiene checklist for workers - Xhosa</t>
  </si>
  <si>
    <t>Personal hygiene checklist for workers - Afrikaans</t>
  </si>
  <si>
    <t>Disease reporting for workers - English</t>
  </si>
  <si>
    <t>Disease reporting for workers - Xhosa</t>
  </si>
  <si>
    <t>Disease reporting for workers - Afrikaans</t>
  </si>
  <si>
    <t>Temperature danger zone - English</t>
  </si>
  <si>
    <t>Temperature danger zone - Xhosa</t>
  </si>
  <si>
    <t>Temperature danger zone - Afrikaans</t>
  </si>
  <si>
    <t>CUSTOMISATION OF TRAINING MATERIAL</t>
  </si>
  <si>
    <t>CU01</t>
  </si>
  <si>
    <t>Please provide a short description of how you would like us to customise your training material. We shall revert back with a quotation for your approval.</t>
  </si>
  <si>
    <t>R500/h</t>
  </si>
  <si>
    <t>TBD</t>
  </si>
  <si>
    <t>DEVELOPMENT OF TRAINING MATERIAL</t>
  </si>
  <si>
    <t>DE01</t>
  </si>
  <si>
    <t>Please provide a short description of what training material you would like us to develop specifically for your company. We shall revert back with a quotation for your approval.</t>
  </si>
  <si>
    <t>CO01</t>
  </si>
  <si>
    <t>To be calculated upon finalisation of order</t>
  </si>
  <si>
    <r>
      <rPr>
        <b/>
        <sz val="14"/>
        <color theme="1"/>
        <rFont val="Century Gothic"/>
        <family val="2"/>
      </rPr>
      <t>**</t>
    </r>
    <r>
      <rPr>
        <b/>
        <sz val="14"/>
        <color rgb="FFC00000"/>
        <rFont val="Century Gothic"/>
        <family val="2"/>
      </rPr>
      <t>TOTAL</t>
    </r>
  </si>
  <si>
    <t xml:space="preserve">**Please note that delivery costs are excluded and billed extra. </t>
  </si>
  <si>
    <t>ACKNOWLEDGEMENT OF COPYRIGHT</t>
  </si>
  <si>
    <t xml:space="preserve">I acknowledge that the material purchased from Food Safety Matters is subject to copyright protection.                                                            </t>
  </si>
  <si>
    <t>Select</t>
  </si>
  <si>
    <t>Please e-mail completed order to juliette@foodsafetymatters.co.za.</t>
  </si>
  <si>
    <t>Laminated</t>
  </si>
  <si>
    <t>Yes</t>
  </si>
  <si>
    <t>No</t>
  </si>
  <si>
    <t>PE01H</t>
  </si>
  <si>
    <t>PX01H</t>
  </si>
  <si>
    <t>PA01H</t>
  </si>
  <si>
    <t>PE02H</t>
  </si>
  <si>
    <t>PX02H</t>
  </si>
  <si>
    <t>PA02H</t>
  </si>
  <si>
    <t>PE03H</t>
  </si>
  <si>
    <t>PX03H</t>
  </si>
  <si>
    <t>PA03H</t>
  </si>
  <si>
    <t>PE04H</t>
  </si>
  <si>
    <t>PX04H</t>
  </si>
  <si>
    <t>PA04H</t>
  </si>
  <si>
    <t>PE05H</t>
  </si>
  <si>
    <t>PX05H</t>
  </si>
  <si>
    <t>PA05H</t>
  </si>
  <si>
    <t>PE06H</t>
  </si>
  <si>
    <t>PX06H</t>
  </si>
  <si>
    <t>PA06H</t>
  </si>
  <si>
    <t>PE07H</t>
  </si>
  <si>
    <t>PX07H</t>
  </si>
  <si>
    <t>PA07H</t>
  </si>
  <si>
    <t>PE08H</t>
  </si>
  <si>
    <t>PE09H</t>
  </si>
  <si>
    <t>Food Safety Hero of the week - English</t>
  </si>
  <si>
    <t>Food Safety Hero of the month - English</t>
  </si>
  <si>
    <r>
      <rPr>
        <b/>
        <sz val="11"/>
        <color theme="0"/>
        <rFont val="Century Gothic"/>
        <family val="2"/>
      </rPr>
      <t>FOOD SAFETY POSTERS</t>
    </r>
    <r>
      <rPr>
        <sz val="11"/>
        <color theme="0"/>
        <rFont val="Century Gothic"/>
        <family val="2"/>
      </rPr>
      <t xml:space="preserve"> </t>
    </r>
    <r>
      <rPr>
        <i/>
        <sz val="11"/>
        <color theme="0"/>
        <rFont val="Century Gothic"/>
        <family val="2"/>
      </rPr>
      <t>(Size A2)- Posters available in Classic Theme or Hero Theme (please specify via e-mail)</t>
    </r>
  </si>
  <si>
    <t>eLEARNING COURSES</t>
  </si>
  <si>
    <t>EL01</t>
  </si>
  <si>
    <t>Accredited R638 Food Safety for the Person-in-Charge</t>
  </si>
  <si>
    <r>
      <rPr>
        <b/>
        <sz val="11"/>
        <color theme="0"/>
        <rFont val="Century Gothic"/>
        <family val="2"/>
      </rPr>
      <t>DELIVERY FEE</t>
    </r>
    <r>
      <rPr>
        <sz val="11"/>
        <color theme="0"/>
        <rFont val="Century Gothic"/>
        <family val="2"/>
      </rPr>
      <t xml:space="preserve"> </t>
    </r>
    <r>
      <rPr>
        <i/>
        <sz val="11"/>
        <color theme="0"/>
        <rFont val="Century Gothic"/>
        <family val="2"/>
      </rPr>
      <t>(Collection can be arranged in Gqeberha)</t>
    </r>
  </si>
  <si>
    <t>*Prices valid till 31 Dec 2024. Volume discounts available - please enquire from Food Safety Matters.</t>
  </si>
  <si>
    <t>DT01</t>
  </si>
  <si>
    <t>TEMPLATE PACKS</t>
  </si>
  <si>
    <t>R638 Document Template Pack</t>
  </si>
  <si>
    <t>Summerstrand                                                                                                                                                                 Gqeberha                                                                                                                                                 6000                                                                                                                                                    Cell: 083 231 3246                                                                                                                                                              E-mail: juliette@foodsafetymatters.co.za                      www.foodsafetymatters.co.za</t>
  </si>
  <si>
    <t>EL02</t>
  </si>
  <si>
    <t>Basic Food Safety for the Food Handler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</si>
</sst>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164" formatCode="_-[$R-1C09]* #,##0.00_-;\-[$R-1C09]* #,##0.00_-;_-[$R-1C09]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26"/>
      <color rgb="FF008082"/>
      <name val="Century Gothic"/>
      <family val="2"/>
    </font>
    <font>
      <b/>
      <sz val="26"/>
      <color rgb="FF008082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i/>
      <sz val="11"/>
      <color theme="0"/>
      <name val="Century Gothic"/>
      <family val="2"/>
    </font>
    <font>
      <b/>
      <i/>
      <sz val="11"/>
      <color rgb="FFC00000"/>
      <name val="Century Gothic"/>
      <family val="2"/>
    </font>
    <font>
      <sz val="8"/>
      <color theme="1"/>
      <name val="Century Gothic"/>
      <family val="2"/>
    </font>
    <font>
      <i/>
      <sz val="11"/>
      <color theme="1"/>
      <name val="Century Gothic"/>
      <family val="2"/>
    </font>
    <font>
      <b/>
      <sz val="14"/>
      <color rgb="FF008082"/>
      <name val="Century Gothic"/>
      <family val="2"/>
    </font>
    <font>
      <b/>
      <sz val="14"/>
      <color theme="1"/>
      <name val="Century Gothic"/>
      <family val="2"/>
    </font>
    <font>
      <b/>
      <sz val="14"/>
      <color rgb="FFC00000"/>
      <name val="Century Gothic"/>
      <family val="2"/>
    </font>
    <font>
      <b/>
      <sz val="11"/>
      <color rgb="FFC00000"/>
      <name val="Century Gothic"/>
      <family val="2"/>
    </font>
    <font>
      <b/>
      <i/>
      <sz val="8"/>
      <color theme="1"/>
      <name val="Century Gothic"/>
      <family val="2"/>
    </font>
    <font>
      <i/>
      <sz val="10"/>
      <color theme="1"/>
      <name val="Century Gothic"/>
      <family val="2"/>
    </font>
    <font>
      <sz val="11"/>
      <color rgb="FFC00000"/>
      <name val="Century Gothic"/>
      <family val="2"/>
    </font>
    <font>
      <b/>
      <sz val="16"/>
      <color theme="0"/>
      <name val="Century Gothic"/>
      <family val="2"/>
    </font>
    <font>
      <i/>
      <sz val="11"/>
      <color theme="1" tint="0.249977111117893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808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3" borderId="0" xfId="0" applyFont="1" applyFill="1"/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8" fillId="4" borderId="9" xfId="0" applyFont="1" applyFill="1" applyBorder="1" applyAlignment="1" applyProtection="1">
      <alignment horizontal="left" vertical="center" wrapText="1"/>
      <protection locked="0"/>
    </xf>
    <xf numFmtId="0" fontId="8" fillId="4" borderId="15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>
      <alignment vertical="top" wrapText="1"/>
    </xf>
    <xf numFmtId="0" fontId="7" fillId="3" borderId="19" xfId="0" applyFont="1" applyFill="1" applyBorder="1" applyAlignment="1">
      <alignment vertical="top" wrapText="1"/>
    </xf>
    <xf numFmtId="0" fontId="7" fillId="3" borderId="20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2" fillId="3" borderId="22" xfId="0" applyFont="1" applyFill="1" applyBorder="1"/>
    <xf numFmtId="0" fontId="2" fillId="3" borderId="23" xfId="0" applyFont="1" applyFill="1" applyBorder="1"/>
    <xf numFmtId="0" fontId="9" fillId="2" borderId="22" xfId="0" applyFont="1" applyFill="1" applyBorder="1"/>
    <xf numFmtId="0" fontId="10" fillId="2" borderId="0" xfId="0" applyFont="1" applyFill="1"/>
    <xf numFmtId="0" fontId="10" fillId="2" borderId="23" xfId="0" applyFont="1" applyFill="1" applyBorder="1"/>
    <xf numFmtId="0" fontId="2" fillId="3" borderId="24" xfId="0" applyFont="1" applyFill="1" applyBorder="1"/>
    <xf numFmtId="164" fontId="2" fillId="3" borderId="9" xfId="0" applyNumberFormat="1" applyFont="1" applyFill="1" applyBorder="1"/>
    <xf numFmtId="0" fontId="2" fillId="4" borderId="9" xfId="0" applyFont="1" applyFill="1" applyBorder="1" applyProtection="1">
      <protection locked="0"/>
    </xf>
    <xf numFmtId="164" fontId="2" fillId="3" borderId="25" xfId="0" applyNumberFormat="1" applyFont="1" applyFill="1" applyBorder="1"/>
    <xf numFmtId="0" fontId="2" fillId="3" borderId="0" xfId="0" applyFont="1" applyFill="1" applyAlignment="1">
      <alignment horizontal="left"/>
    </xf>
    <xf numFmtId="164" fontId="2" fillId="3" borderId="23" xfId="0" applyNumberFormat="1" applyFont="1" applyFill="1" applyBorder="1"/>
    <xf numFmtId="0" fontId="10" fillId="2" borderId="22" xfId="0" applyFont="1" applyFill="1" applyBorder="1"/>
    <xf numFmtId="0" fontId="10" fillId="2" borderId="0" xfId="0" applyFont="1" applyFill="1" applyAlignment="1">
      <alignment horizontal="left"/>
    </xf>
    <xf numFmtId="164" fontId="10" fillId="2" borderId="23" xfId="0" applyNumberFormat="1" applyFont="1" applyFill="1" applyBorder="1"/>
    <xf numFmtId="0" fontId="12" fillId="3" borderId="9" xfId="0" applyFont="1" applyFill="1" applyBorder="1" applyAlignment="1">
      <alignment horizontal="center"/>
    </xf>
    <xf numFmtId="0" fontId="13" fillId="4" borderId="9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right"/>
    </xf>
    <xf numFmtId="0" fontId="2" fillId="2" borderId="0" xfId="0" applyFont="1" applyFill="1" applyAlignment="1">
      <alignment vertical="top" wrapText="1"/>
    </xf>
    <xf numFmtId="0" fontId="2" fillId="3" borderId="24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right" vertical="top" wrapText="1"/>
    </xf>
    <xf numFmtId="0" fontId="2" fillId="3" borderId="9" xfId="0" quotePrefix="1" applyFont="1" applyFill="1" applyBorder="1" applyAlignment="1">
      <alignment horizontal="right" vertical="top" wrapText="1"/>
    </xf>
    <xf numFmtId="164" fontId="2" fillId="3" borderId="25" xfId="0" applyNumberFormat="1" applyFont="1" applyFill="1" applyBorder="1" applyAlignment="1">
      <alignment vertical="top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right" vertical="top"/>
    </xf>
    <xf numFmtId="0" fontId="2" fillId="3" borderId="23" xfId="0" applyFont="1" applyFill="1" applyBorder="1" applyAlignment="1">
      <alignment horizontal="right" vertical="top"/>
    </xf>
    <xf numFmtId="0" fontId="10" fillId="2" borderId="0" xfId="0" applyFont="1" applyFill="1" applyAlignment="1">
      <alignment horizontal="right" vertical="top"/>
    </xf>
    <xf numFmtId="0" fontId="10" fillId="2" borderId="23" xfId="0" applyFont="1" applyFill="1" applyBorder="1" applyAlignment="1">
      <alignment horizontal="right" vertical="top"/>
    </xf>
    <xf numFmtId="44" fontId="2" fillId="3" borderId="25" xfId="1" quotePrefix="1" applyFont="1" applyFill="1" applyBorder="1" applyAlignment="1">
      <alignment horizontal="right"/>
    </xf>
    <xf numFmtId="164" fontId="18" fillId="3" borderId="27" xfId="0" applyNumberFormat="1" applyFont="1" applyFill="1" applyBorder="1"/>
    <xf numFmtId="0" fontId="19" fillId="3" borderId="0" xfId="0" applyFont="1" applyFill="1"/>
    <xf numFmtId="0" fontId="9" fillId="2" borderId="0" xfId="0" applyFont="1" applyFill="1"/>
    <xf numFmtId="0" fontId="21" fillId="4" borderId="9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/>
    <xf numFmtId="0" fontId="23" fillId="3" borderId="22" xfId="0" applyFont="1" applyFill="1" applyBorder="1"/>
    <xf numFmtId="0" fontId="15" fillId="3" borderId="26" xfId="0" applyFont="1" applyFill="1" applyBorder="1" applyAlignment="1">
      <alignment horizontal="left"/>
    </xf>
    <xf numFmtId="0" fontId="15" fillId="3" borderId="15" xfId="0" applyFont="1" applyFill="1" applyBorder="1" applyAlignment="1">
      <alignment horizontal="left"/>
    </xf>
    <xf numFmtId="0" fontId="20" fillId="3" borderId="0" xfId="0" applyFont="1" applyFill="1" applyAlignment="1">
      <alignment vertical="center" wrapText="1"/>
    </xf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3" borderId="10" xfId="0" applyFont="1" applyFill="1" applyBorder="1" applyAlignment="1">
      <alignment horizontal="left"/>
    </xf>
    <xf numFmtId="0" fontId="14" fillId="3" borderId="11" xfId="0" applyFont="1" applyFill="1" applyBorder="1" applyAlignment="1">
      <alignment horizontal="left"/>
    </xf>
    <xf numFmtId="0" fontId="14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8" fillId="4" borderId="16" xfId="0" applyFont="1" applyFill="1" applyBorder="1" applyAlignment="1" applyProtection="1">
      <alignment horizontal="left" vertical="center" wrapText="1"/>
      <protection locked="0"/>
    </xf>
    <xf numFmtId="0" fontId="8" fillId="4" borderId="17" xfId="0" applyFont="1" applyFill="1" applyBorder="1" applyAlignment="1" applyProtection="1">
      <alignment horizontal="left" vertical="center" wrapText="1"/>
      <protection locked="0"/>
    </xf>
    <xf numFmtId="0" fontId="8" fillId="4" borderId="18" xfId="0" applyFont="1" applyFill="1" applyBorder="1" applyAlignment="1" applyProtection="1">
      <alignment horizontal="left" vertical="center" wrapText="1"/>
      <protection locked="0"/>
    </xf>
    <xf numFmtId="0" fontId="7" fillId="3" borderId="7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4" borderId="10" xfId="0" applyFont="1" applyFill="1" applyBorder="1" applyAlignment="1" applyProtection="1">
      <alignment horizontal="left" vertical="center" wrapText="1"/>
      <protection locked="0"/>
    </xf>
    <xf numFmtId="0" fontId="8" fillId="4" borderId="11" xfId="0" applyFont="1" applyFill="1" applyBorder="1" applyAlignment="1" applyProtection="1">
      <alignment horizontal="left" vertical="center" wrapText="1"/>
      <protection locked="0"/>
    </xf>
    <xf numFmtId="0" fontId="8" fillId="4" borderId="12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0" applyFont="1" applyFill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8" fillId="4" borderId="4" xfId="0" applyFont="1" applyFill="1" applyBorder="1" applyAlignment="1" applyProtection="1">
      <alignment horizontal="left" vertical="center" wrapText="1"/>
      <protection locked="0"/>
    </xf>
    <xf numFmtId="0" fontId="8" fillId="4" borderId="5" xfId="0" applyFont="1" applyFill="1" applyBorder="1" applyAlignment="1" applyProtection="1">
      <alignment horizontal="left" vertical="center" wrapText="1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80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147584</xdr:rowOff>
    </xdr:from>
    <xdr:to>
      <xdr:col>3</xdr:col>
      <xdr:colOff>628650</xdr:colOff>
      <xdr:row>1</xdr:row>
      <xdr:rowOff>1171174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38084"/>
          <a:ext cx="2047875" cy="1023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0"/>
  <sheetViews>
    <sheetView showGridLines="0" showRowColHeaders="0" tabSelected="1" zoomScaleNormal="100" workbookViewId="0">
      <selection activeCell="F18" sqref="F18"/>
    </sheetView>
  </sheetViews>
  <sheetFormatPr defaultRowHeight="16.5" x14ac:dyDescent="0.3"/>
  <cols>
    <col min="1" max="1" width="2.85546875" style="2" customWidth="1"/>
    <col min="2" max="2" width="8" style="2" customWidth="1"/>
    <col min="3" max="3" width="15.140625" style="2" customWidth="1"/>
    <col min="4" max="4" width="36.42578125" style="2" customWidth="1"/>
    <col min="5" max="5" width="11.5703125" style="2" customWidth="1"/>
    <col min="6" max="6" width="10.85546875" style="2" customWidth="1"/>
    <col min="7" max="8" width="12.140625" style="2" customWidth="1"/>
    <col min="9" max="9" width="13.85546875" style="2" customWidth="1"/>
    <col min="10" max="10" width="2.85546875" style="2" customWidth="1"/>
    <col min="11" max="16384" width="9.140625" style="2"/>
  </cols>
  <sheetData>
    <row r="1" spans="1:10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02" customHeight="1" x14ac:dyDescent="0.3">
      <c r="A2" s="1"/>
      <c r="B2" s="3"/>
      <c r="C2" s="3"/>
      <c r="D2" s="75" t="s">
        <v>0</v>
      </c>
      <c r="E2" s="75"/>
      <c r="F2" s="76"/>
      <c r="G2" s="77" t="s">
        <v>87</v>
      </c>
      <c r="H2" s="78"/>
      <c r="I2" s="78"/>
      <c r="J2" s="1"/>
    </row>
    <row r="3" spans="1:10" ht="5.25" customHeight="1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1.75" customHeight="1" x14ac:dyDescent="0.3">
      <c r="A4" s="1"/>
      <c r="B4" s="79" t="s">
        <v>1</v>
      </c>
      <c r="C4" s="80"/>
      <c r="D4" s="4"/>
      <c r="E4" s="81" t="s">
        <v>2</v>
      </c>
      <c r="F4" s="82"/>
      <c r="G4" s="83"/>
      <c r="H4" s="84"/>
      <c r="I4" s="85"/>
      <c r="J4" s="1"/>
    </row>
    <row r="5" spans="1:10" ht="21.75" customHeight="1" x14ac:dyDescent="0.3">
      <c r="A5" s="1"/>
      <c r="B5" s="68" t="s">
        <v>3</v>
      </c>
      <c r="C5" s="69"/>
      <c r="D5" s="5"/>
      <c r="E5" s="70" t="s">
        <v>4</v>
      </c>
      <c r="F5" s="71"/>
      <c r="G5" s="72"/>
      <c r="H5" s="73"/>
      <c r="I5" s="74"/>
      <c r="J5" s="1"/>
    </row>
    <row r="6" spans="1:10" ht="21.75" customHeight="1" thickBot="1" x14ac:dyDescent="0.35">
      <c r="A6" s="1"/>
      <c r="B6" s="61" t="s">
        <v>5</v>
      </c>
      <c r="C6" s="62"/>
      <c r="D6" s="6"/>
      <c r="E6" s="63" t="s">
        <v>6</v>
      </c>
      <c r="F6" s="64"/>
      <c r="G6" s="65"/>
      <c r="H6" s="66"/>
      <c r="I6" s="67"/>
      <c r="J6" s="1"/>
    </row>
    <row r="7" spans="1:10" ht="5.25" customHeight="1" thickBot="1" x14ac:dyDescent="0.3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s="12" customFormat="1" ht="30" customHeight="1" x14ac:dyDescent="0.25">
      <c r="A8" s="7"/>
      <c r="B8" s="8"/>
      <c r="C8" s="9"/>
      <c r="D8" s="9"/>
      <c r="E8" s="9"/>
      <c r="F8" s="9"/>
      <c r="G8" s="10" t="s">
        <v>7</v>
      </c>
      <c r="H8" s="10" t="s">
        <v>8</v>
      </c>
      <c r="I8" s="11" t="s">
        <v>9</v>
      </c>
      <c r="J8" s="7"/>
    </row>
    <row r="9" spans="1:10" x14ac:dyDescent="0.3">
      <c r="A9" s="1"/>
      <c r="B9" s="15" t="s">
        <v>79</v>
      </c>
      <c r="C9" s="16"/>
      <c r="D9" s="16"/>
      <c r="E9" s="16"/>
      <c r="F9" s="16"/>
      <c r="G9" s="16"/>
      <c r="H9" s="16"/>
      <c r="I9" s="17"/>
      <c r="J9" s="1"/>
    </row>
    <row r="10" spans="1:10" x14ac:dyDescent="0.3">
      <c r="A10" s="1"/>
      <c r="B10" s="18" t="s">
        <v>80</v>
      </c>
      <c r="C10" s="60" t="s">
        <v>81</v>
      </c>
      <c r="D10" s="60"/>
      <c r="E10" s="60"/>
      <c r="F10" s="60"/>
      <c r="G10" s="19">
        <v>1500</v>
      </c>
      <c r="H10" s="20"/>
      <c r="I10" s="21">
        <f>G10*H10</f>
        <v>0</v>
      </c>
      <c r="J10" s="1"/>
    </row>
    <row r="11" spans="1:10" x14ac:dyDescent="0.3">
      <c r="A11" s="1"/>
      <c r="B11" s="18" t="s">
        <v>88</v>
      </c>
      <c r="C11" s="60" t="s">
        <v>89</v>
      </c>
      <c r="D11" s="60"/>
      <c r="E11" s="60"/>
      <c r="F11" s="60"/>
      <c r="G11" s="19">
        <v>350</v>
      </c>
      <c r="H11" s="20"/>
      <c r="I11" s="21">
        <f>G11*H11</f>
        <v>0</v>
      </c>
      <c r="J11" s="1"/>
    </row>
    <row r="12" spans="1:10" ht="6" customHeight="1" x14ac:dyDescent="0.3">
      <c r="A12" s="1"/>
      <c r="B12" s="13"/>
      <c r="C12" s="3"/>
      <c r="D12" s="3"/>
      <c r="E12" s="3"/>
      <c r="F12" s="3"/>
      <c r="G12" s="3"/>
      <c r="H12" s="3"/>
      <c r="I12" s="14"/>
      <c r="J12" s="1"/>
    </row>
    <row r="13" spans="1:10" x14ac:dyDescent="0.3">
      <c r="A13" s="1"/>
      <c r="B13" s="15" t="s">
        <v>85</v>
      </c>
      <c r="C13" s="16"/>
      <c r="D13" s="16"/>
      <c r="E13" s="16"/>
      <c r="F13" s="16"/>
      <c r="G13" s="16"/>
      <c r="H13" s="16"/>
      <c r="I13" s="17"/>
      <c r="J13" s="1"/>
    </row>
    <row r="14" spans="1:10" x14ac:dyDescent="0.3">
      <c r="A14" s="1"/>
      <c r="B14" s="18" t="s">
        <v>84</v>
      </c>
      <c r="C14" s="60" t="s">
        <v>86</v>
      </c>
      <c r="D14" s="60"/>
      <c r="E14" s="60"/>
      <c r="F14" s="60"/>
      <c r="G14" s="19">
        <v>500</v>
      </c>
      <c r="H14" s="20"/>
      <c r="I14" s="21">
        <f>G14*H14</f>
        <v>0</v>
      </c>
      <c r="J14" s="1"/>
    </row>
    <row r="15" spans="1:10" ht="6" customHeight="1" x14ac:dyDescent="0.3">
      <c r="A15" s="1"/>
      <c r="B15" s="13"/>
      <c r="C15" s="3"/>
      <c r="D15" s="3"/>
      <c r="E15" s="3"/>
      <c r="F15" s="3"/>
      <c r="G15" s="3"/>
      <c r="H15" s="3"/>
      <c r="I15" s="14"/>
      <c r="J15" s="1"/>
    </row>
    <row r="16" spans="1:10" x14ac:dyDescent="0.3">
      <c r="A16" s="1"/>
      <c r="B16" s="24" t="s">
        <v>78</v>
      </c>
      <c r="C16" s="25"/>
      <c r="D16" s="25"/>
      <c r="E16" s="25"/>
      <c r="F16" s="25"/>
      <c r="G16" s="16"/>
      <c r="H16" s="16"/>
      <c r="I16" s="26"/>
      <c r="J16" s="1"/>
    </row>
    <row r="17" spans="1:10" x14ac:dyDescent="0.3">
      <c r="A17" s="1"/>
      <c r="B17" s="47" t="s">
        <v>10</v>
      </c>
      <c r="C17" s="22"/>
      <c r="D17" s="22"/>
      <c r="E17" s="22"/>
      <c r="F17" s="27" t="s">
        <v>11</v>
      </c>
      <c r="G17" s="3"/>
      <c r="H17" s="3"/>
      <c r="I17" s="23"/>
      <c r="J17" s="1"/>
    </row>
    <row r="18" spans="1:10" x14ac:dyDescent="0.3">
      <c r="A18" s="1"/>
      <c r="B18" s="18" t="s">
        <v>53</v>
      </c>
      <c r="C18" s="51" t="s">
        <v>12</v>
      </c>
      <c r="D18" s="52"/>
      <c r="E18" s="53"/>
      <c r="F18" s="28" t="s">
        <v>13</v>
      </c>
      <c r="G18" s="19">
        <f>IF(F18=Hide!$A$1,150,230)</f>
        <v>150</v>
      </c>
      <c r="H18" s="20"/>
      <c r="I18" s="21">
        <f>G18*H18</f>
        <v>0</v>
      </c>
      <c r="J18" s="1"/>
    </row>
    <row r="19" spans="1:10" x14ac:dyDescent="0.3">
      <c r="A19" s="1"/>
      <c r="B19" s="18" t="s">
        <v>54</v>
      </c>
      <c r="C19" s="51" t="s">
        <v>14</v>
      </c>
      <c r="D19" s="52"/>
      <c r="E19" s="53"/>
      <c r="F19" s="28" t="s">
        <v>13</v>
      </c>
      <c r="G19" s="19">
        <f>IF(F19=Hide!$A$1,150,230)</f>
        <v>150</v>
      </c>
      <c r="H19" s="20"/>
      <c r="I19" s="21">
        <f t="shared" ref="I19:I40" si="0">G19*H19</f>
        <v>0</v>
      </c>
      <c r="J19" s="1"/>
    </row>
    <row r="20" spans="1:10" x14ac:dyDescent="0.3">
      <c r="A20" s="1"/>
      <c r="B20" s="18" t="s">
        <v>55</v>
      </c>
      <c r="C20" s="51" t="s">
        <v>15</v>
      </c>
      <c r="D20" s="52"/>
      <c r="E20" s="53"/>
      <c r="F20" s="28" t="s">
        <v>13</v>
      </c>
      <c r="G20" s="19">
        <f>IF(F20=Hide!$A$1,150,230)</f>
        <v>150</v>
      </c>
      <c r="H20" s="20"/>
      <c r="I20" s="21">
        <f t="shared" si="0"/>
        <v>0</v>
      </c>
      <c r="J20" s="1"/>
    </row>
    <row r="21" spans="1:10" x14ac:dyDescent="0.3">
      <c r="A21" s="1"/>
      <c r="B21" s="18" t="s">
        <v>56</v>
      </c>
      <c r="C21" s="51" t="s">
        <v>16</v>
      </c>
      <c r="D21" s="52"/>
      <c r="E21" s="53"/>
      <c r="F21" s="28" t="s">
        <v>13</v>
      </c>
      <c r="G21" s="19">
        <f>IF(F21=Hide!$A$1,150,230)</f>
        <v>150</v>
      </c>
      <c r="H21" s="20"/>
      <c r="I21" s="21">
        <f t="shared" si="0"/>
        <v>0</v>
      </c>
      <c r="J21" s="1"/>
    </row>
    <row r="22" spans="1:10" x14ac:dyDescent="0.3">
      <c r="A22" s="1"/>
      <c r="B22" s="18" t="s">
        <v>57</v>
      </c>
      <c r="C22" s="51" t="s">
        <v>17</v>
      </c>
      <c r="D22" s="52"/>
      <c r="E22" s="53"/>
      <c r="F22" s="28" t="s">
        <v>13</v>
      </c>
      <c r="G22" s="19">
        <f>IF(F22=Hide!$A$1,150,230)</f>
        <v>150</v>
      </c>
      <c r="H22" s="20"/>
      <c r="I22" s="21">
        <f t="shared" si="0"/>
        <v>0</v>
      </c>
      <c r="J22" s="1"/>
    </row>
    <row r="23" spans="1:10" x14ac:dyDescent="0.3">
      <c r="A23" s="1"/>
      <c r="B23" s="18" t="s">
        <v>58</v>
      </c>
      <c r="C23" s="51" t="s">
        <v>18</v>
      </c>
      <c r="D23" s="52"/>
      <c r="E23" s="53"/>
      <c r="F23" s="28" t="s">
        <v>13</v>
      </c>
      <c r="G23" s="19">
        <f>IF(F23=Hide!$A$1,150,230)</f>
        <v>150</v>
      </c>
      <c r="H23" s="20"/>
      <c r="I23" s="21">
        <f t="shared" si="0"/>
        <v>0</v>
      </c>
      <c r="J23" s="1"/>
    </row>
    <row r="24" spans="1:10" hidden="1" x14ac:dyDescent="0.3">
      <c r="A24" s="1"/>
      <c r="B24" s="18" t="s">
        <v>59</v>
      </c>
      <c r="C24" s="51" t="s">
        <v>19</v>
      </c>
      <c r="D24" s="52"/>
      <c r="E24" s="53"/>
      <c r="F24" s="28" t="s">
        <v>13</v>
      </c>
      <c r="G24" s="19">
        <f>IF(F24=Hide!$A$1,150,230)</f>
        <v>150</v>
      </c>
      <c r="H24" s="20"/>
      <c r="I24" s="21">
        <f t="shared" si="0"/>
        <v>0</v>
      </c>
      <c r="J24" s="1"/>
    </row>
    <row r="25" spans="1:10" hidden="1" x14ac:dyDescent="0.3">
      <c r="A25" s="1"/>
      <c r="B25" s="18" t="s">
        <v>60</v>
      </c>
      <c r="C25" s="51" t="s">
        <v>20</v>
      </c>
      <c r="D25" s="52"/>
      <c r="E25" s="53"/>
      <c r="F25" s="28" t="s">
        <v>13</v>
      </c>
      <c r="G25" s="19">
        <f>IF(F25=Hide!$A$1,150,230)</f>
        <v>150</v>
      </c>
      <c r="H25" s="20"/>
      <c r="I25" s="21">
        <f t="shared" si="0"/>
        <v>0</v>
      </c>
      <c r="J25" s="1"/>
    </row>
    <row r="26" spans="1:10" hidden="1" x14ac:dyDescent="0.3">
      <c r="A26" s="1"/>
      <c r="B26" s="18" t="s">
        <v>61</v>
      </c>
      <c r="C26" s="51" t="s">
        <v>21</v>
      </c>
      <c r="D26" s="52"/>
      <c r="E26" s="53"/>
      <c r="F26" s="28" t="s">
        <v>13</v>
      </c>
      <c r="G26" s="19">
        <f>IF(F26=Hide!$A$1,150,230)</f>
        <v>150</v>
      </c>
      <c r="H26" s="20"/>
      <c r="I26" s="21">
        <f t="shared" si="0"/>
        <v>0</v>
      </c>
      <c r="J26" s="1"/>
    </row>
    <row r="27" spans="1:10" x14ac:dyDescent="0.3">
      <c r="A27" s="1"/>
      <c r="B27" s="18" t="s">
        <v>62</v>
      </c>
      <c r="C27" s="51" t="s">
        <v>22</v>
      </c>
      <c r="D27" s="52"/>
      <c r="E27" s="53"/>
      <c r="F27" s="28" t="s">
        <v>13</v>
      </c>
      <c r="G27" s="19">
        <f>IF(F27=Hide!$A$1,150,230)</f>
        <v>150</v>
      </c>
      <c r="H27" s="20"/>
      <c r="I27" s="21">
        <f t="shared" si="0"/>
        <v>0</v>
      </c>
      <c r="J27" s="1"/>
    </row>
    <row r="28" spans="1:10" x14ac:dyDescent="0.3">
      <c r="A28" s="1"/>
      <c r="B28" s="18" t="s">
        <v>63</v>
      </c>
      <c r="C28" s="51" t="s">
        <v>23</v>
      </c>
      <c r="D28" s="52"/>
      <c r="E28" s="53"/>
      <c r="F28" s="28" t="s">
        <v>13</v>
      </c>
      <c r="G28" s="19">
        <f>IF(F28=Hide!$A$1,150,230)</f>
        <v>150</v>
      </c>
      <c r="H28" s="20"/>
      <c r="I28" s="21">
        <f t="shared" si="0"/>
        <v>0</v>
      </c>
      <c r="J28" s="1"/>
    </row>
    <row r="29" spans="1:10" x14ac:dyDescent="0.3">
      <c r="A29" s="1"/>
      <c r="B29" s="18" t="s">
        <v>64</v>
      </c>
      <c r="C29" s="51" t="s">
        <v>24</v>
      </c>
      <c r="D29" s="52"/>
      <c r="E29" s="53"/>
      <c r="F29" s="28" t="s">
        <v>13</v>
      </c>
      <c r="G29" s="19">
        <f>IF(F29=Hide!$A$1,150,230)</f>
        <v>150</v>
      </c>
      <c r="H29" s="20"/>
      <c r="I29" s="21">
        <f t="shared" si="0"/>
        <v>0</v>
      </c>
      <c r="J29" s="1"/>
    </row>
    <row r="30" spans="1:10" x14ac:dyDescent="0.3">
      <c r="A30" s="1"/>
      <c r="B30" s="18" t="s">
        <v>65</v>
      </c>
      <c r="C30" s="51" t="s">
        <v>25</v>
      </c>
      <c r="D30" s="52"/>
      <c r="E30" s="53"/>
      <c r="F30" s="28" t="s">
        <v>13</v>
      </c>
      <c r="G30" s="19">
        <f>IF(F30=Hide!$A$1,150,230)</f>
        <v>150</v>
      </c>
      <c r="H30" s="20"/>
      <c r="I30" s="21">
        <f t="shared" si="0"/>
        <v>0</v>
      </c>
      <c r="J30" s="1"/>
    </row>
    <row r="31" spans="1:10" x14ac:dyDescent="0.3">
      <c r="A31" s="1"/>
      <c r="B31" s="18" t="s">
        <v>66</v>
      </c>
      <c r="C31" s="51" t="s">
        <v>26</v>
      </c>
      <c r="D31" s="52"/>
      <c r="E31" s="53"/>
      <c r="F31" s="28" t="s">
        <v>13</v>
      </c>
      <c r="G31" s="19">
        <f>IF(F31=Hide!$A$1,150,230)</f>
        <v>150</v>
      </c>
      <c r="H31" s="20"/>
      <c r="I31" s="21">
        <f t="shared" si="0"/>
        <v>0</v>
      </c>
      <c r="J31" s="1"/>
    </row>
    <row r="32" spans="1:10" x14ac:dyDescent="0.3">
      <c r="A32" s="1"/>
      <c r="B32" s="18" t="s">
        <v>67</v>
      </c>
      <c r="C32" s="51" t="s">
        <v>27</v>
      </c>
      <c r="D32" s="52"/>
      <c r="E32" s="53"/>
      <c r="F32" s="28" t="s">
        <v>13</v>
      </c>
      <c r="G32" s="19">
        <f>IF(F32=Hide!$A$1,150,230)</f>
        <v>150</v>
      </c>
      <c r="H32" s="20"/>
      <c r="I32" s="21">
        <f t="shared" si="0"/>
        <v>0</v>
      </c>
      <c r="J32" s="1"/>
    </row>
    <row r="33" spans="1:10" x14ac:dyDescent="0.3">
      <c r="A33" s="1"/>
      <c r="B33" s="18" t="s">
        <v>68</v>
      </c>
      <c r="C33" s="51" t="s">
        <v>28</v>
      </c>
      <c r="D33" s="52"/>
      <c r="E33" s="53"/>
      <c r="F33" s="28" t="s">
        <v>13</v>
      </c>
      <c r="G33" s="19">
        <f>IF(F33=Hide!$A$1,150,230)</f>
        <v>150</v>
      </c>
      <c r="H33" s="20"/>
      <c r="I33" s="21">
        <f t="shared" si="0"/>
        <v>0</v>
      </c>
      <c r="J33" s="1"/>
    </row>
    <row r="34" spans="1:10" x14ac:dyDescent="0.3">
      <c r="A34" s="1"/>
      <c r="B34" s="18" t="s">
        <v>69</v>
      </c>
      <c r="C34" s="51" t="s">
        <v>29</v>
      </c>
      <c r="D34" s="52"/>
      <c r="E34" s="53"/>
      <c r="F34" s="28" t="s">
        <v>13</v>
      </c>
      <c r="G34" s="19">
        <f>IF(F34=Hide!$A$1,150,230)</f>
        <v>150</v>
      </c>
      <c r="H34" s="20"/>
      <c r="I34" s="21">
        <f t="shared" si="0"/>
        <v>0</v>
      </c>
      <c r="J34" s="1"/>
    </row>
    <row r="35" spans="1:10" x14ac:dyDescent="0.3">
      <c r="A35" s="1"/>
      <c r="B35" s="18" t="s">
        <v>70</v>
      </c>
      <c r="C35" s="51" t="s">
        <v>30</v>
      </c>
      <c r="D35" s="52"/>
      <c r="E35" s="53"/>
      <c r="F35" s="28" t="s">
        <v>13</v>
      </c>
      <c r="G35" s="19">
        <f>IF(F35=Hide!$A$1,150,230)</f>
        <v>150</v>
      </c>
      <c r="H35" s="20"/>
      <c r="I35" s="21">
        <f t="shared" si="0"/>
        <v>0</v>
      </c>
      <c r="J35" s="1"/>
    </row>
    <row r="36" spans="1:10" x14ac:dyDescent="0.3">
      <c r="A36" s="1"/>
      <c r="B36" s="18" t="s">
        <v>71</v>
      </c>
      <c r="C36" s="51" t="s">
        <v>31</v>
      </c>
      <c r="D36" s="52"/>
      <c r="E36" s="53"/>
      <c r="F36" s="28" t="s">
        <v>13</v>
      </c>
      <c r="G36" s="19">
        <f>IF(F36=Hide!$A$1,150,230)</f>
        <v>150</v>
      </c>
      <c r="H36" s="20"/>
      <c r="I36" s="21">
        <f t="shared" ref="I36:I39" si="1">G36*H36</f>
        <v>0</v>
      </c>
      <c r="J36" s="1"/>
    </row>
    <row r="37" spans="1:10" x14ac:dyDescent="0.3">
      <c r="A37" s="1"/>
      <c r="B37" s="18" t="s">
        <v>72</v>
      </c>
      <c r="C37" s="51" t="s">
        <v>32</v>
      </c>
      <c r="D37" s="52"/>
      <c r="E37" s="53"/>
      <c r="F37" s="28" t="s">
        <v>13</v>
      </c>
      <c r="G37" s="19">
        <f>IF(F37=Hide!$A$1,150,230)</f>
        <v>150</v>
      </c>
      <c r="H37" s="20"/>
      <c r="I37" s="21">
        <f t="shared" si="1"/>
        <v>0</v>
      </c>
      <c r="J37" s="1"/>
    </row>
    <row r="38" spans="1:10" x14ac:dyDescent="0.3">
      <c r="A38" s="1"/>
      <c r="B38" s="18" t="s">
        <v>73</v>
      </c>
      <c r="C38" s="51" t="s">
        <v>33</v>
      </c>
      <c r="D38" s="52"/>
      <c r="E38" s="53"/>
      <c r="F38" s="28" t="s">
        <v>13</v>
      </c>
      <c r="G38" s="19">
        <f>IF(F38=Hide!$A$1,150,230)</f>
        <v>150</v>
      </c>
      <c r="H38" s="20"/>
      <c r="I38" s="21">
        <f t="shared" si="1"/>
        <v>0</v>
      </c>
      <c r="J38" s="1"/>
    </row>
    <row r="39" spans="1:10" x14ac:dyDescent="0.3">
      <c r="A39" s="1"/>
      <c r="B39" s="18" t="s">
        <v>74</v>
      </c>
      <c r="C39" s="51" t="s">
        <v>76</v>
      </c>
      <c r="D39" s="52"/>
      <c r="E39" s="53"/>
      <c r="F39" s="28" t="s">
        <v>13</v>
      </c>
      <c r="G39" s="19">
        <f>IF(F39=Hide!$A$1,150,230)</f>
        <v>150</v>
      </c>
      <c r="H39" s="20"/>
      <c r="I39" s="21">
        <f t="shared" si="1"/>
        <v>0</v>
      </c>
      <c r="J39" s="1"/>
    </row>
    <row r="40" spans="1:10" x14ac:dyDescent="0.3">
      <c r="A40" s="1"/>
      <c r="B40" s="18" t="s">
        <v>75</v>
      </c>
      <c r="C40" s="51" t="s">
        <v>77</v>
      </c>
      <c r="D40" s="52"/>
      <c r="E40" s="53"/>
      <c r="F40" s="28" t="s">
        <v>13</v>
      </c>
      <c r="G40" s="19">
        <f>IF(F40=Hide!$A$1,150,230)</f>
        <v>150</v>
      </c>
      <c r="H40" s="20"/>
      <c r="I40" s="21">
        <f t="shared" si="0"/>
        <v>0</v>
      </c>
      <c r="J40" s="1"/>
    </row>
    <row r="41" spans="1:10" ht="6" customHeight="1" x14ac:dyDescent="0.3">
      <c r="A41" s="1"/>
      <c r="B41" s="13"/>
      <c r="C41" s="22"/>
      <c r="D41" s="22"/>
      <c r="E41" s="22"/>
      <c r="F41" s="22"/>
      <c r="G41" s="3"/>
      <c r="H41" s="3"/>
      <c r="I41" s="14"/>
      <c r="J41" s="1"/>
    </row>
    <row r="42" spans="1:10" x14ac:dyDescent="0.3">
      <c r="A42" s="1"/>
      <c r="B42" s="15" t="s">
        <v>34</v>
      </c>
      <c r="C42" s="29"/>
      <c r="D42" s="25"/>
      <c r="E42" s="25"/>
      <c r="F42" s="25"/>
      <c r="G42" s="30"/>
      <c r="H42" s="16"/>
      <c r="I42" s="17"/>
      <c r="J42" s="1"/>
    </row>
    <row r="43" spans="1:10" ht="48" customHeight="1" x14ac:dyDescent="0.3">
      <c r="A43" s="1"/>
      <c r="B43" s="32" t="s">
        <v>35</v>
      </c>
      <c r="C43" s="54" t="s">
        <v>36</v>
      </c>
      <c r="D43" s="55"/>
      <c r="E43" s="55"/>
      <c r="F43" s="56"/>
      <c r="G43" s="33" t="s">
        <v>37</v>
      </c>
      <c r="H43" s="34" t="s">
        <v>38</v>
      </c>
      <c r="I43" s="35">
        <v>0</v>
      </c>
      <c r="J43" s="31"/>
    </row>
    <row r="44" spans="1:10" ht="6" customHeight="1" x14ac:dyDescent="0.3">
      <c r="A44" s="1"/>
      <c r="B44" s="13"/>
      <c r="C44" s="22"/>
      <c r="D44" s="22"/>
      <c r="E44" s="22"/>
      <c r="F44" s="22"/>
      <c r="G44" s="36"/>
      <c r="H44" s="37"/>
      <c r="I44" s="38"/>
      <c r="J44" s="1"/>
    </row>
    <row r="45" spans="1:10" x14ac:dyDescent="0.3">
      <c r="A45" s="1"/>
      <c r="B45" s="15" t="s">
        <v>39</v>
      </c>
      <c r="C45" s="29"/>
      <c r="D45" s="25"/>
      <c r="E45" s="25"/>
      <c r="F45" s="25"/>
      <c r="G45" s="39"/>
      <c r="H45" s="39"/>
      <c r="I45" s="40"/>
      <c r="J45" s="1"/>
    </row>
    <row r="46" spans="1:10" ht="47.25" customHeight="1" x14ac:dyDescent="0.3">
      <c r="A46" s="1"/>
      <c r="B46" s="32" t="s">
        <v>40</v>
      </c>
      <c r="C46" s="54" t="s">
        <v>41</v>
      </c>
      <c r="D46" s="55"/>
      <c r="E46" s="55"/>
      <c r="F46" s="56"/>
      <c r="G46" s="33" t="s">
        <v>37</v>
      </c>
      <c r="H46" s="34" t="s">
        <v>38</v>
      </c>
      <c r="I46" s="35">
        <v>0</v>
      </c>
      <c r="J46" s="31"/>
    </row>
    <row r="47" spans="1:10" ht="6.75" customHeight="1" x14ac:dyDescent="0.3">
      <c r="A47" s="1"/>
      <c r="B47" s="13"/>
      <c r="C47" s="22"/>
      <c r="D47" s="22"/>
      <c r="E47" s="22"/>
      <c r="F47" s="22"/>
      <c r="G47" s="3"/>
      <c r="H47" s="3"/>
      <c r="I47" s="14"/>
      <c r="J47" s="1"/>
    </row>
    <row r="48" spans="1:10" ht="13.5" customHeight="1" x14ac:dyDescent="0.3">
      <c r="A48" s="1"/>
      <c r="B48" s="24" t="s">
        <v>82</v>
      </c>
      <c r="C48" s="25"/>
      <c r="D48" s="25"/>
      <c r="E48" s="25"/>
      <c r="F48" s="25"/>
      <c r="G48" s="16"/>
      <c r="H48" s="16"/>
      <c r="I48" s="17"/>
      <c r="J48" s="1"/>
    </row>
    <row r="49" spans="1:10" ht="17.25" customHeight="1" x14ac:dyDescent="0.3">
      <c r="A49" s="1"/>
      <c r="B49" s="18" t="s">
        <v>42</v>
      </c>
      <c r="C49" s="57" t="s">
        <v>43</v>
      </c>
      <c r="D49" s="58"/>
      <c r="E49" s="58"/>
      <c r="F49" s="59"/>
      <c r="G49" s="34" t="s">
        <v>38</v>
      </c>
      <c r="H49" s="34"/>
      <c r="I49" s="41">
        <v>0</v>
      </c>
      <c r="J49" s="1"/>
    </row>
    <row r="50" spans="1:10" ht="5.25" customHeight="1" x14ac:dyDescent="0.3">
      <c r="A50" s="1"/>
      <c r="B50" s="13"/>
      <c r="C50" s="3"/>
      <c r="D50" s="3"/>
      <c r="E50" s="3"/>
      <c r="F50" s="3"/>
      <c r="G50" s="3"/>
      <c r="H50" s="3"/>
      <c r="I50" s="14"/>
      <c r="J50" s="1"/>
    </row>
    <row r="51" spans="1:10" ht="23.25" customHeight="1" thickBot="1" x14ac:dyDescent="0.35">
      <c r="A51" s="1"/>
      <c r="B51" s="48" t="s">
        <v>44</v>
      </c>
      <c r="C51" s="49"/>
      <c r="D51" s="49"/>
      <c r="E51" s="49"/>
      <c r="F51" s="49"/>
      <c r="G51" s="49"/>
      <c r="H51" s="49"/>
      <c r="I51" s="42">
        <f>SUM(I16:I40)</f>
        <v>0</v>
      </c>
      <c r="J51" s="1"/>
    </row>
    <row r="52" spans="1:10" ht="4.5" customHeight="1" x14ac:dyDescent="0.3">
      <c r="A52" s="1"/>
      <c r="B52" s="3"/>
      <c r="C52" s="3"/>
      <c r="D52" s="3"/>
      <c r="E52" s="3"/>
      <c r="F52" s="3"/>
      <c r="G52" s="3"/>
      <c r="H52" s="3"/>
      <c r="I52" s="3"/>
      <c r="J52" s="1"/>
    </row>
    <row r="53" spans="1:10" ht="14.25" customHeight="1" x14ac:dyDescent="0.3">
      <c r="A53" s="1"/>
      <c r="B53" s="43" t="s">
        <v>83</v>
      </c>
      <c r="C53" s="43"/>
      <c r="D53" s="3"/>
      <c r="E53" s="3"/>
      <c r="F53" s="3"/>
      <c r="G53" s="3"/>
      <c r="H53" s="3"/>
      <c r="I53" s="3"/>
      <c r="J53" s="1"/>
    </row>
    <row r="54" spans="1:10" ht="14.25" customHeight="1" x14ac:dyDescent="0.3">
      <c r="A54" s="1"/>
      <c r="B54" s="43" t="s">
        <v>45</v>
      </c>
      <c r="C54" s="43"/>
      <c r="D54" s="3"/>
      <c r="E54" s="3"/>
      <c r="F54" s="3"/>
      <c r="G54" s="3"/>
      <c r="H54" s="3"/>
      <c r="I54" s="3"/>
      <c r="J54" s="1"/>
    </row>
    <row r="55" spans="1:10" ht="4.5" customHeight="1" x14ac:dyDescent="0.3">
      <c r="A55" s="1"/>
      <c r="B55" s="43"/>
      <c r="C55" s="43"/>
      <c r="D55" s="3"/>
      <c r="E55" s="3"/>
      <c r="F55" s="3"/>
      <c r="G55" s="3"/>
      <c r="H55" s="3"/>
      <c r="I55" s="3"/>
      <c r="J55" s="1"/>
    </row>
    <row r="56" spans="1:10" x14ac:dyDescent="0.3">
      <c r="A56" s="1"/>
      <c r="B56" s="44" t="s">
        <v>46</v>
      </c>
      <c r="C56" s="25"/>
      <c r="D56" s="25"/>
      <c r="E56" s="25"/>
      <c r="F56" s="25"/>
      <c r="G56" s="16"/>
      <c r="H56" s="16"/>
      <c r="I56" s="16"/>
      <c r="J56" s="1"/>
    </row>
    <row r="57" spans="1:10" x14ac:dyDescent="0.3">
      <c r="A57" s="1"/>
      <c r="B57" s="50" t="s">
        <v>47</v>
      </c>
      <c r="C57" s="50"/>
      <c r="D57" s="50"/>
      <c r="E57" s="50"/>
      <c r="F57" s="50"/>
      <c r="G57" s="50"/>
      <c r="H57" s="50"/>
      <c r="I57" s="45" t="s">
        <v>48</v>
      </c>
      <c r="J57" s="1"/>
    </row>
    <row r="58" spans="1:10" ht="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20.25" x14ac:dyDescent="0.3">
      <c r="A59" s="1"/>
      <c r="B59" s="46" t="s">
        <v>49</v>
      </c>
      <c r="C59" s="46"/>
      <c r="D59" s="1"/>
      <c r="E59" s="1"/>
      <c r="F59" s="1"/>
      <c r="G59" s="1"/>
      <c r="H59" s="1"/>
      <c r="I59" s="1"/>
      <c r="J59" s="1"/>
    </row>
    <row r="60" spans="1:10" ht="6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</row>
  </sheetData>
  <mergeCells count="42">
    <mergeCell ref="C11:F11"/>
    <mergeCell ref="B5:C5"/>
    <mergeCell ref="E5:F5"/>
    <mergeCell ref="G5:I5"/>
    <mergeCell ref="D2:F2"/>
    <mergeCell ref="G2:I2"/>
    <mergeCell ref="B4:C4"/>
    <mergeCell ref="E4:F4"/>
    <mergeCell ref="G4:I4"/>
    <mergeCell ref="C18:E18"/>
    <mergeCell ref="B6:C6"/>
    <mergeCell ref="E6:F6"/>
    <mergeCell ref="G6:I6"/>
    <mergeCell ref="C10:F10"/>
    <mergeCell ref="C14:F14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1:E31"/>
    <mergeCell ref="C32:E32"/>
    <mergeCell ref="C33:E33"/>
    <mergeCell ref="C34:E34"/>
    <mergeCell ref="C35:E35"/>
    <mergeCell ref="B51:H51"/>
    <mergeCell ref="B57:H57"/>
    <mergeCell ref="C36:E36"/>
    <mergeCell ref="C37:E37"/>
    <mergeCell ref="C38:E38"/>
    <mergeCell ref="C39:E39"/>
    <mergeCell ref="C43:F43"/>
    <mergeCell ref="C46:F46"/>
    <mergeCell ref="C49:F49"/>
    <mergeCell ref="C40:E40"/>
  </mergeCells>
  <pageMargins left="0.7" right="0.7" top="0.75" bottom="0.75" header="0.3" footer="0.3"/>
  <pageSetup paperSize="9" scale="65" orientation="portrait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Hide!$B$1:$B$3</xm:f>
          </x14:formula1>
          <xm:sqref>I57</xm:sqref>
        </x14:dataValidation>
        <x14:dataValidation type="list" allowBlank="1" showInputMessage="1" showErrorMessage="1" xr:uid="{00000000-0002-0000-0000-000001000000}">
          <x14:formula1>
            <xm:f>Hide!$A$1:$A$2</xm:f>
          </x14:formula1>
          <xm:sqref>F18:F40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"/>
  <sheetViews>
    <sheetView workbookViewId="0">
      <selection sqref="A1:XFD1048576"/>
    </sheetView>
  </sheetViews>
  <sheetFormatPr defaultRowHeight="15" x14ac:dyDescent="0.25"/>
  <sheetData>
    <row r="1" spans="1:2" x14ac:dyDescent="0.25">
      <c r="A1" t="s">
        <v>13</v>
      </c>
      <c r="B1" t="s">
        <v>48</v>
      </c>
    </row>
    <row r="2" spans="1:2" x14ac:dyDescent="0.25">
      <c r="A2" t="s">
        <v>50</v>
      </c>
      <c r="B2" t="s">
        <v>51</v>
      </c>
    </row>
    <row r="3" spans="1:2" x14ac:dyDescent="0.25">
      <c r="B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Hide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Juliette le Roux</cp:lastModifiedBy>
  <cp:lastPrinted>2022-01-27T09:17:49Z</cp:lastPrinted>
  <dcterms:created xsi:type="dcterms:W3CDTF">2021-04-06T18:42:59Z</dcterms:created>
  <dcterms:modified xsi:type="dcterms:W3CDTF">2024-08-15T06:49:39Z</dcterms:modified>
</cp:coreProperties>
</file>